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CIERRE DICEMBRE 2020\"/>
    </mc:Choice>
  </mc:AlternateContent>
  <xr:revisionPtr revIDLastSave="0" documentId="8_{23559B72-4132-437D-AED1-66D20BF358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5" i="1" l="1"/>
  <c r="AA16" i="1"/>
  <c r="AA17" i="1"/>
  <c r="AA18" i="1"/>
  <c r="AA14" i="1" l="1"/>
  <c r="AA15" i="1"/>
  <c r="AA19" i="1"/>
  <c r="AA20" i="1"/>
  <c r="AA21" i="1"/>
  <c r="AA22" i="1"/>
  <c r="AA23" i="1"/>
  <c r="AA24" i="1"/>
  <c r="AA26" i="1"/>
  <c r="AA27" i="1"/>
  <c r="Z28" i="1" l="1"/>
  <c r="P28" i="1"/>
  <c r="AA13" i="1"/>
  <c r="AA28" i="1" l="1"/>
</calcChain>
</file>

<file path=xl/sharedStrings.xml><?xml version="1.0" encoding="utf-8"?>
<sst xmlns="http://schemas.openxmlformats.org/spreadsheetml/2006/main" count="362" uniqueCount="87">
  <si>
    <t>DIRECCION GENERAL DE CONTABILIDAD GUBERNAMENTAL</t>
  </si>
  <si>
    <t>CUADRO COMPARATIVO DE BIENES</t>
  </si>
  <si>
    <t>VALOR RD$</t>
  </si>
  <si>
    <t>Institución</t>
  </si>
  <si>
    <t xml:space="preserve">Sub-Capítulo </t>
  </si>
  <si>
    <t xml:space="preserve">    Capítulo </t>
  </si>
  <si>
    <t xml:space="preserve">DAF </t>
  </si>
  <si>
    <t>Fecha</t>
  </si>
  <si>
    <t>UE</t>
  </si>
  <si>
    <t>ACTUALIZACIONES</t>
  </si>
  <si>
    <t>EJECUCION DEL PRESUPUESTO</t>
  </si>
  <si>
    <t>OBSERVACIONES</t>
  </si>
  <si>
    <t>Id</t>
  </si>
  <si>
    <t>Sub-Cap.</t>
  </si>
  <si>
    <t>DAF</t>
  </si>
  <si>
    <t xml:space="preserve">Institución </t>
  </si>
  <si>
    <t>Fuente</t>
  </si>
  <si>
    <t>Fuente Esp.</t>
  </si>
  <si>
    <t>Org. Financ.</t>
  </si>
  <si>
    <t>Prog</t>
  </si>
  <si>
    <t>Sub-Prog</t>
  </si>
  <si>
    <t>Proy.</t>
  </si>
  <si>
    <t>Act/Obr</t>
  </si>
  <si>
    <t>Ccp-Aux</t>
  </si>
  <si>
    <t>Monto De Adquisición (A)</t>
  </si>
  <si>
    <t>Sub Prog</t>
  </si>
  <si>
    <t>Proy</t>
  </si>
  <si>
    <t>CCP.ux</t>
  </si>
  <si>
    <t>Descripción del Bien</t>
  </si>
  <si>
    <t>Monto Devengado (B)</t>
  </si>
  <si>
    <t>Diferencia (C = A-B)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</si>
  <si>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</si>
  <si>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</si>
  <si>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</si>
  <si>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</si>
  <si>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</si>
  <si>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</si>
  <si>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</si>
  <si>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</si>
  <si>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</si>
  <si>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</si>
  <si>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</si>
  <si>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</si>
  <si>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</si>
  <si>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</si>
  <si>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TOTAL GENERAL</t>
  </si>
  <si>
    <t>DG-AC-02-30</t>
  </si>
  <si>
    <t>Preparado por</t>
  </si>
  <si>
    <t>Revisado por</t>
  </si>
  <si>
    <t>Aprobado por</t>
  </si>
  <si>
    <t>100</t>
  </si>
  <si>
    <t>01</t>
  </si>
  <si>
    <t>0001</t>
  </si>
  <si>
    <t>0215</t>
  </si>
  <si>
    <t>0100</t>
  </si>
  <si>
    <t>00</t>
  </si>
  <si>
    <t>2.6.1.3.01</t>
  </si>
  <si>
    <t>2.6.1.4.01</t>
  </si>
  <si>
    <t>2.6.1.9.01</t>
  </si>
  <si>
    <t>2.6.8.8.01</t>
  </si>
  <si>
    <t>15</t>
  </si>
  <si>
    <t>Enc. De Presupuesto</t>
  </si>
  <si>
    <t>Enc. De Contabilidad</t>
  </si>
  <si>
    <t>Directora Financiero</t>
  </si>
  <si>
    <t>2.6.5.6.01</t>
  </si>
  <si>
    <t>EQUIPOS  DE COMPUTOS</t>
  </si>
  <si>
    <t>ELECTRODOMESTICOS</t>
  </si>
  <si>
    <t xml:space="preserve">OTROS MOBILIARIOS </t>
  </si>
  <si>
    <t>PROG. INFORMATICOS</t>
  </si>
  <si>
    <t>2.6.8.3.01</t>
  </si>
  <si>
    <t>LICENCIAS INFORMATICA</t>
  </si>
  <si>
    <t>2.6.1.1.01</t>
  </si>
  <si>
    <t>MUEBLES , EQUIPOS DE OFICINA Y ESTANTERIA</t>
  </si>
  <si>
    <t>EQUIPOS DE GENERACION ELECTRICA</t>
  </si>
  <si>
    <t xml:space="preserve">     MINISTERIO DE LA MUJER</t>
  </si>
  <si>
    <t>31 DE DICIEMBRE  2020</t>
  </si>
  <si>
    <t>2.6.4.1.01</t>
  </si>
  <si>
    <t>AUTOMOVILES Y CAMIONES</t>
  </si>
  <si>
    <t>2.6.5.5.01</t>
  </si>
  <si>
    <t>EQUIPOS DE COMUNICACION, TELECOMUNICACIONES Y SEÑALAMIENTOS</t>
  </si>
  <si>
    <t>0002</t>
  </si>
  <si>
    <t>0003</t>
  </si>
  <si>
    <t>2.6.5.7.01</t>
  </si>
  <si>
    <t>MAQUINARIAS Y HERRAMIENTAS</t>
  </si>
  <si>
    <t xml:space="preserve"> Maria Altagracia Contreras</t>
  </si>
  <si>
    <t xml:space="preserve"> Raiza Ribles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</si>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</sst>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-dd\-mmm\-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wrapText="1"/>
    </xf>
    <xf numFmtId="0" fontId="3" fillId="2" borderId="0" xfId="1" applyFont="1" applyFill="1" applyBorder="1"/>
    <xf numFmtId="0" fontId="0" fillId="2" borderId="0" xfId="0" applyFont="1" applyFill="1" applyBorder="1"/>
    <xf numFmtId="0" fontId="5" fillId="2" borderId="0" xfId="1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6" fillId="2" borderId="0" xfId="1" applyFont="1" applyFill="1" applyBorder="1" applyAlignment="1">
      <alignment horizontal="right"/>
    </xf>
    <xf numFmtId="0" fontId="0" fillId="2" borderId="1" xfId="0" applyFont="1" applyFill="1" applyBorder="1"/>
    <xf numFmtId="0" fontId="7" fillId="2" borderId="0" xfId="1" applyFont="1" applyFill="1" applyBorder="1"/>
    <xf numFmtId="0" fontId="8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right" wrapText="1"/>
    </xf>
    <xf numFmtId="0" fontId="4" fillId="3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textRotation="90"/>
    </xf>
    <xf numFmtId="0" fontId="9" fillId="3" borderId="7" xfId="1" applyFont="1" applyFill="1" applyBorder="1" applyAlignment="1">
      <alignment horizontal="center" vertical="center" textRotation="90"/>
    </xf>
    <xf numFmtId="0" fontId="9" fillId="3" borderId="9" xfId="1" applyFont="1" applyFill="1" applyBorder="1" applyAlignment="1">
      <alignment horizontal="center" vertical="center" textRotation="90"/>
    </xf>
    <xf numFmtId="0" fontId="9" fillId="3" borderId="7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49" fontId="10" fillId="0" borderId="9" xfId="1" applyNumberFormat="1" applyFont="1" applyBorder="1" applyAlignment="1" applyProtection="1">
      <alignment horizontal="left"/>
      <protection locked="0"/>
    </xf>
    <xf numFmtId="49" fontId="10" fillId="0" borderId="3" xfId="1" applyNumberFormat="1" applyFont="1" applyBorder="1" applyAlignment="1" applyProtection="1">
      <alignment horizontal="left"/>
      <protection locked="0"/>
    </xf>
    <xf numFmtId="49" fontId="10" fillId="0" borderId="4" xfId="1" applyNumberFormat="1" applyFont="1" applyBorder="1" applyAlignment="1" applyProtection="1">
      <alignment horizontal="center"/>
      <protection locked="0"/>
    </xf>
    <xf numFmtId="49" fontId="10" fillId="0" borderId="3" xfId="1" applyNumberFormat="1" applyFont="1" applyBorder="1" applyAlignment="1" applyProtection="1">
      <alignment horizontal="center"/>
      <protection locked="0"/>
    </xf>
    <xf numFmtId="0" fontId="11" fillId="0" borderId="4" xfId="1" applyFont="1" applyBorder="1" applyProtection="1">
      <protection locked="0"/>
    </xf>
    <xf numFmtId="164" fontId="10" fillId="0" borderId="11" xfId="2" applyFont="1" applyBorder="1" applyAlignment="1" applyProtection="1">
      <alignment wrapText="1"/>
      <protection locked="0"/>
    </xf>
    <xf numFmtId="164" fontId="10" fillId="0" borderId="11" xfId="2" applyFont="1" applyBorder="1" applyAlignment="1" applyProtection="1">
      <alignment horizontal="right"/>
      <protection locked="0"/>
    </xf>
    <xf numFmtId="164" fontId="10" fillId="0" borderId="13" xfId="2" applyFont="1" applyBorder="1" applyAlignment="1" applyProtection="1">
      <alignment horizontal="right" wrapText="1"/>
      <protection locked="0"/>
    </xf>
    <xf numFmtId="49" fontId="10" fillId="0" borderId="7" xfId="1" applyNumberFormat="1" applyFont="1" applyBorder="1" applyAlignment="1" applyProtection="1">
      <alignment horizontal="left"/>
      <protection locked="0"/>
    </xf>
    <xf numFmtId="49" fontId="10" fillId="0" borderId="8" xfId="1" applyNumberFormat="1" applyFont="1" applyBorder="1" applyAlignment="1" applyProtection="1">
      <alignment horizontal="center"/>
      <protection locked="0"/>
    </xf>
    <xf numFmtId="49" fontId="10" fillId="0" borderId="7" xfId="1" applyNumberFormat="1" applyFont="1" applyBorder="1" applyAlignment="1" applyProtection="1">
      <alignment horizontal="center"/>
      <protection locked="0"/>
    </xf>
    <xf numFmtId="0" fontId="11" fillId="0" borderId="8" xfId="1" applyFont="1" applyBorder="1" applyProtection="1">
      <protection locked="0"/>
    </xf>
    <xf numFmtId="164" fontId="10" fillId="0" borderId="13" xfId="2" applyFont="1" applyBorder="1" applyAlignment="1" applyProtection="1">
      <alignment wrapText="1"/>
      <protection locked="0"/>
    </xf>
    <xf numFmtId="49" fontId="10" fillId="0" borderId="14" xfId="1" applyNumberFormat="1" applyFont="1" applyBorder="1" applyAlignment="1" applyProtection="1">
      <alignment horizontal="center"/>
      <protection locked="0"/>
    </xf>
    <xf numFmtId="164" fontId="11" fillId="0" borderId="13" xfId="2" applyFont="1" applyBorder="1" applyAlignment="1" applyProtection="1">
      <alignment wrapText="1"/>
      <protection locked="0"/>
    </xf>
    <xf numFmtId="0" fontId="11" fillId="0" borderId="7" xfId="1" applyFont="1" applyBorder="1" applyProtection="1">
      <protection locked="0"/>
    </xf>
    <xf numFmtId="0" fontId="11" fillId="0" borderId="8" xfId="1" applyFont="1" applyFill="1" applyBorder="1" applyProtection="1">
      <protection locked="0"/>
    </xf>
    <xf numFmtId="0" fontId="11" fillId="0" borderId="7" xfId="1" applyFont="1" applyBorder="1" applyAlignment="1" applyProtection="1">
      <alignment horizontal="center"/>
      <protection locked="0"/>
    </xf>
    <xf numFmtId="0" fontId="9" fillId="3" borderId="8" xfId="1" applyFont="1" applyFill="1" applyBorder="1"/>
    <xf numFmtId="0" fontId="9" fillId="3" borderId="14" xfId="1" applyFont="1" applyFill="1" applyBorder="1"/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4" fontId="9" fillId="3" borderId="15" xfId="1" applyNumberFormat="1" applyFont="1" applyFill="1" applyBorder="1" applyAlignment="1">
      <alignment wrapText="1"/>
    </xf>
    <xf numFmtId="0" fontId="9" fillId="3" borderId="15" xfId="1" applyFont="1" applyFill="1" applyBorder="1"/>
    <xf numFmtId="4" fontId="9" fillId="3" borderId="7" xfId="1" applyNumberFormat="1" applyFont="1" applyFill="1" applyBorder="1" applyAlignment="1">
      <alignment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12" fillId="0" borderId="0" xfId="1" applyFont="1"/>
    <xf numFmtId="0" fontId="12" fillId="0" borderId="0" xfId="1" applyFont="1" applyBorder="1"/>
    <xf numFmtId="0" fontId="12" fillId="0" borderId="0" xfId="1" applyFont="1" applyBorder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0" fillId="0" borderId="0" xfId="0" applyAlignment="1">
      <alignment wrapText="1"/>
    </xf>
    <xf numFmtId="0" fontId="16" fillId="2" borderId="0" xfId="0" applyFont="1" applyFill="1" applyBorder="1"/>
    <xf numFmtId="0" fontId="5" fillId="2" borderId="0" xfId="1" applyFont="1" applyFill="1" applyBorder="1" applyAlignment="1">
      <alignment horizontal="right"/>
    </xf>
    <xf numFmtId="49" fontId="0" fillId="2" borderId="18" xfId="0" applyNumberFormat="1" applyFont="1" applyFill="1" applyBorder="1"/>
    <xf numFmtId="0" fontId="5" fillId="2" borderId="18" xfId="1" applyFont="1" applyFill="1" applyBorder="1" applyAlignment="1">
      <alignment horizontal="center"/>
    </xf>
    <xf numFmtId="0" fontId="8" fillId="2" borderId="18" xfId="1" applyFont="1" applyFill="1" applyBorder="1"/>
    <xf numFmtId="0" fontId="0" fillId="2" borderId="18" xfId="0" applyFont="1" applyFill="1" applyBorder="1"/>
    <xf numFmtId="164" fontId="17" fillId="0" borderId="11" xfId="2" applyFont="1" applyBorder="1" applyAlignment="1" applyProtection="1">
      <alignment horizontal="right"/>
      <protection locked="0"/>
    </xf>
    <xf numFmtId="0" fontId="9" fillId="3" borderId="8" xfId="1" applyFont="1" applyFill="1" applyBorder="1" applyAlignment="1">
      <alignment horizontal="center" wrapText="1"/>
    </xf>
    <xf numFmtId="49" fontId="10" fillId="0" borderId="1" xfId="1" applyNumberFormat="1" applyFont="1" applyBorder="1" applyAlignment="1" applyProtection="1">
      <alignment horizontal="left" wrapText="1"/>
      <protection locked="0"/>
    </xf>
    <xf numFmtId="49" fontId="10" fillId="0" borderId="14" xfId="1" applyNumberFormat="1" applyFont="1" applyBorder="1" applyAlignment="1" applyProtection="1">
      <alignment horizontal="left" wrapText="1"/>
      <protection locked="0"/>
    </xf>
    <xf numFmtId="49" fontId="10" fillId="0" borderId="14" xfId="1" applyNumberFormat="1" applyFont="1" applyBorder="1" applyAlignment="1" applyProtection="1">
      <alignment horizontal="left"/>
      <protection locked="0"/>
    </xf>
    <xf numFmtId="49" fontId="6" fillId="2" borderId="1" xfId="1" applyNumberFormat="1" applyFont="1" applyFill="1" applyBorder="1" applyAlignment="1">
      <alignment horizontal="center"/>
    </xf>
    <xf numFmtId="164" fontId="10" fillId="0" borderId="19" xfId="2" applyFont="1" applyBorder="1" applyAlignment="1" applyProtection="1">
      <alignment horizontal="right" wrapText="1"/>
      <protection locked="0"/>
    </xf>
    <xf numFmtId="49" fontId="10" fillId="0" borderId="1" xfId="1" applyNumberFormat="1" applyFont="1" applyBorder="1" applyAlignment="1" applyProtection="1">
      <alignment horizontal="center"/>
      <protection locked="0"/>
    </xf>
    <xf numFmtId="164" fontId="10" fillId="0" borderId="7" xfId="2" applyFont="1" applyBorder="1" applyAlignment="1" applyProtection="1">
      <alignment horizontal="right"/>
      <protection locked="0"/>
    </xf>
    <xf numFmtId="0" fontId="19" fillId="0" borderId="7" xfId="0" applyFont="1" applyBorder="1" applyAlignment="1">
      <alignment wrapText="1"/>
    </xf>
    <xf numFmtId="164" fontId="10" fillId="0" borderId="12" xfId="3" applyFont="1" applyBorder="1" applyAlignment="1" applyProtection="1">
      <alignment horizontal="right"/>
      <protection locked="0"/>
    </xf>
    <xf numFmtId="164" fontId="11" fillId="0" borderId="12" xfId="3" applyFont="1" applyBorder="1" applyAlignment="1" applyProtection="1">
      <alignment horizontal="right"/>
      <protection locked="0"/>
    </xf>
    <xf numFmtId="164" fontId="11" fillId="0" borderId="7" xfId="3" applyFont="1" applyBorder="1" applyAlignment="1" applyProtection="1">
      <alignment horizontal="right"/>
      <protection locked="0"/>
    </xf>
    <xf numFmtId="164" fontId="0" fillId="0" borderId="7" xfId="3" applyFont="1" applyBorder="1"/>
    <xf numFmtId="164" fontId="11" fillId="0" borderId="20" xfId="3" applyFont="1" applyBorder="1" applyAlignment="1" applyProtection="1">
      <alignment horizontal="right"/>
      <protection locked="0"/>
    </xf>
    <xf numFmtId="164" fontId="9" fillId="3" borderId="16" xfId="3" applyFont="1" applyFill="1" applyBorder="1"/>
    <xf numFmtId="49" fontId="10" fillId="0" borderId="7" xfId="1" applyNumberFormat="1" applyFont="1" applyBorder="1" applyAlignment="1" applyProtection="1">
      <alignment horizontal="left" wrapText="1"/>
      <protection locked="0"/>
    </xf>
    <xf numFmtId="49" fontId="11" fillId="0" borderId="7" xfId="1" applyNumberFormat="1" applyFont="1" applyBorder="1" applyProtection="1">
      <protection locked="0"/>
    </xf>
    <xf numFmtId="49" fontId="11" fillId="0" borderId="7" xfId="1" applyNumberFormat="1" applyFont="1" applyBorder="1" applyAlignment="1" applyProtection="1">
      <alignment horizontal="center"/>
      <protection locked="0"/>
    </xf>
    <xf numFmtId="49" fontId="11" fillId="0" borderId="8" xfId="1" applyNumberFormat="1" applyFont="1" applyBorder="1" applyProtection="1">
      <protection locked="0"/>
    </xf>
    <xf numFmtId="164" fontId="11" fillId="0" borderId="13" xfId="3" applyFont="1" applyBorder="1" applyAlignment="1" applyProtection="1">
      <alignment wrapText="1"/>
      <protection locked="0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65" fontId="0" fillId="2" borderId="17" xfId="0" applyNumberFormat="1" applyFont="1" applyFill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5" fontId="14" fillId="0" borderId="0" xfId="0" applyNumberFormat="1" applyFont="1" applyBorder="1" applyAlignment="1">
      <alignment horizontal="center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0</xdr:row>
      <xdr:rowOff>0</xdr:rowOff>
    </xdr:from>
    <xdr:to>
      <xdr:col>17</xdr:col>
      <xdr:colOff>761999</xdr:colOff>
      <xdr:row>3</xdr:row>
      <xdr:rowOff>28041</xdr:rowOff>
    </xdr:to>
    <xdr:pic>
      <xdr:nvPicPr>
        <xdr:cNvPr id="3" name="Picture 3" descr="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0" t="8694" r="76802" b="39194"/>
        <a:stretch>
          <a:fillRect/>
        </a:stretch>
      </xdr:blipFill>
      <xdr:spPr bwMode="auto">
        <a:xfrm>
          <a:off x="7210425" y="0"/>
          <a:ext cx="2666999" cy="599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36"/>
  <sheetViews>
    <sheetView tabSelected="1" view="pageBreakPreview" topLeftCell="F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4.7109375" customWidth="1"/>
    <col min="2" max="2" width="5.28515625" customWidth="1"/>
    <col min="3" max="3" width="3.85546875" customWidth="1"/>
    <col min="4" max="4" width="5.28515625" customWidth="1"/>
    <col min="5" max="5" width="5.5703125" customWidth="1"/>
    <col min="6" max="6" width="7.42578125" customWidth="1"/>
    <col min="7" max="7" width="8" customWidth="1"/>
    <col min="8" max="8" width="6.42578125" customWidth="1"/>
    <col min="9" max="9" width="8.7109375" customWidth="1"/>
    <col min="11" max="11" width="6.28515625" customWidth="1"/>
    <col min="12" max="12" width="7.42578125" customWidth="1"/>
    <col min="15" max="15" width="8.28515625" customWidth="1"/>
    <col min="16" max="16" width="16.28515625" customWidth="1"/>
    <col min="24" max="24" width="12.7109375" customWidth="1"/>
    <col min="25" max="25" width="23.140625" customWidth="1"/>
  </cols>
  <sheetData>
    <row r="1" spans="3:28" x14ac:dyDescent="0.25"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1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/>
    </row>
    <row r="2" spans="3:28" x14ac:dyDescent="0.25"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1"/>
      <c r="O2" s="1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</row>
    <row r="3" spans="3:28" x14ac:dyDescent="0.25"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1"/>
      <c r="O3" s="1"/>
      <c r="P3" s="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</row>
    <row r="4" spans="3:28" ht="15.75" x14ac:dyDescent="0.25">
      <c r="C4" s="93" t="s">
        <v>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3:28" ht="15.75" x14ac:dyDescent="0.25">
      <c r="C5" s="93" t="s">
        <v>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3:28" ht="15.75" x14ac:dyDescent="0.25">
      <c r="C6" s="93" t="s">
        <v>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3:28" x14ac:dyDescent="0.25">
      <c r="C7" s="5"/>
      <c r="D7" s="6"/>
      <c r="E7" s="61"/>
      <c r="F7" s="62" t="s">
        <v>3</v>
      </c>
      <c r="G7" s="94" t="s">
        <v>74</v>
      </c>
      <c r="H7" s="94"/>
      <c r="I7" s="94"/>
      <c r="J7" s="94"/>
      <c r="K7" s="94"/>
      <c r="L7" s="94"/>
      <c r="M7" s="94"/>
      <c r="N7" s="94"/>
      <c r="O7" s="94"/>
      <c r="P7" s="7"/>
      <c r="Q7" s="8" t="s">
        <v>4</v>
      </c>
      <c r="R7" s="72" t="s">
        <v>51</v>
      </c>
      <c r="S7" s="9"/>
      <c r="T7" s="5"/>
      <c r="U7" s="5"/>
      <c r="V7" s="5"/>
      <c r="W7" s="5"/>
      <c r="X7" s="5"/>
      <c r="Y7" s="5"/>
      <c r="Z7" s="10"/>
      <c r="AA7" s="6"/>
      <c r="AB7" s="11"/>
    </row>
    <row r="8" spans="3:28" ht="15.75" thickBot="1" x14ac:dyDescent="0.3">
      <c r="C8" s="5"/>
      <c r="D8" s="6"/>
      <c r="E8" s="5"/>
      <c r="F8" s="8" t="s">
        <v>5</v>
      </c>
      <c r="G8" s="63" t="s">
        <v>53</v>
      </c>
      <c r="H8" s="64"/>
      <c r="I8" s="65"/>
      <c r="J8" s="66"/>
      <c r="K8" s="5"/>
      <c r="L8" s="5"/>
      <c r="M8" s="5"/>
      <c r="N8" s="5"/>
      <c r="O8" s="5"/>
      <c r="P8" s="7"/>
      <c r="Q8" s="8" t="s">
        <v>6</v>
      </c>
      <c r="R8" s="72" t="s">
        <v>51</v>
      </c>
      <c r="S8" s="9"/>
      <c r="T8" s="5"/>
      <c r="U8" s="5"/>
      <c r="V8" s="5"/>
      <c r="W8" s="5"/>
      <c r="X8" s="5"/>
      <c r="Y8" s="5"/>
      <c r="Z8" s="12"/>
      <c r="AA8" s="6"/>
      <c r="AB8" s="11"/>
    </row>
    <row r="9" spans="3:28" ht="15.75" thickBot="1" x14ac:dyDescent="0.3">
      <c r="C9" s="5"/>
      <c r="D9" s="6"/>
      <c r="E9" s="5"/>
      <c r="F9" s="8" t="s">
        <v>7</v>
      </c>
      <c r="G9" s="95" t="s">
        <v>75</v>
      </c>
      <c r="H9" s="95"/>
      <c r="I9" s="95"/>
      <c r="J9" s="95"/>
      <c r="K9" s="95"/>
      <c r="L9" s="95"/>
      <c r="M9" s="5"/>
      <c r="N9" s="5"/>
      <c r="O9" s="5"/>
      <c r="P9" s="7"/>
      <c r="Q9" s="8" t="s">
        <v>8</v>
      </c>
      <c r="R9" s="72" t="s">
        <v>52</v>
      </c>
      <c r="S9" s="9"/>
      <c r="T9" s="5"/>
      <c r="U9" s="5"/>
      <c r="V9" s="5"/>
      <c r="W9" s="5"/>
      <c r="X9" s="5"/>
      <c r="Y9" s="5"/>
      <c r="Z9" s="12"/>
      <c r="AA9" s="6"/>
      <c r="AB9" s="11"/>
    </row>
    <row r="10" spans="3:28" x14ac:dyDescent="0.25">
      <c r="C10" s="13"/>
      <c r="D10" s="13"/>
      <c r="E10" s="9"/>
      <c r="F10" s="9"/>
      <c r="G10" s="9"/>
      <c r="H10" s="13"/>
      <c r="I10" s="13"/>
      <c r="J10" s="13"/>
      <c r="K10" s="13"/>
      <c r="L10" s="13"/>
      <c r="M10" s="13"/>
      <c r="N10" s="13"/>
      <c r="O10" s="13"/>
      <c r="P10" s="14"/>
      <c r="Q10" s="13"/>
      <c r="R10" s="13"/>
      <c r="S10" s="13"/>
      <c r="T10" s="13"/>
      <c r="U10" s="13"/>
      <c r="V10" s="13"/>
      <c r="W10" s="13"/>
      <c r="X10" s="13"/>
      <c r="Y10" s="13"/>
      <c r="Z10" s="15"/>
      <c r="AA10" s="15"/>
      <c r="AB10" s="16"/>
    </row>
    <row r="11" spans="3:28" ht="15.75" x14ac:dyDescent="0.25">
      <c r="C11" s="17"/>
      <c r="D11" s="17"/>
      <c r="E11" s="17"/>
      <c r="F11" s="17"/>
      <c r="G11" s="17"/>
      <c r="H11" s="88" t="s">
        <v>9</v>
      </c>
      <c r="I11" s="88"/>
      <c r="J11" s="88"/>
      <c r="K11" s="88"/>
      <c r="L11" s="88"/>
      <c r="M11" s="88"/>
      <c r="N11" s="88"/>
      <c r="O11" s="88"/>
      <c r="P11" s="89"/>
      <c r="Q11" s="90" t="s">
        <v>10</v>
      </c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91" t="s">
        <v>11</v>
      </c>
    </row>
    <row r="12" spans="3:28" ht="68.45" customHeight="1" x14ac:dyDescent="0.25">
      <c r="C12" s="18" t="s">
        <v>12</v>
      </c>
      <c r="D12" s="19" t="s">
        <v>13</v>
      </c>
      <c r="E12" s="19" t="s">
        <v>14</v>
      </c>
      <c r="F12" s="19" t="s">
        <v>8</v>
      </c>
      <c r="G12" s="19" t="s">
        <v>15</v>
      </c>
      <c r="H12" s="20" t="s">
        <v>16</v>
      </c>
      <c r="I12" s="20" t="s">
        <v>17</v>
      </c>
      <c r="J12" s="20" t="s">
        <v>18</v>
      </c>
      <c r="K12" s="20" t="s">
        <v>19</v>
      </c>
      <c r="L12" s="20" t="s">
        <v>20</v>
      </c>
      <c r="M12" s="20" t="s">
        <v>21</v>
      </c>
      <c r="N12" s="20" t="s">
        <v>22</v>
      </c>
      <c r="O12" s="20" t="s">
        <v>23</v>
      </c>
      <c r="P12" s="68" t="s">
        <v>24</v>
      </c>
      <c r="Q12" s="21" t="s">
        <v>16</v>
      </c>
      <c r="R12" s="20" t="s">
        <v>17</v>
      </c>
      <c r="S12" s="20" t="s">
        <v>18</v>
      </c>
      <c r="T12" s="20" t="s">
        <v>19</v>
      </c>
      <c r="U12" s="20" t="s">
        <v>25</v>
      </c>
      <c r="V12" s="20" t="s">
        <v>26</v>
      </c>
      <c r="W12" s="22" t="s">
        <v>22</v>
      </c>
      <c r="X12" s="22" t="s">
        <v>27</v>
      </c>
      <c r="Y12" s="23" t="s">
        <v>28</v>
      </c>
      <c r="Z12" s="24" t="s">
        <v>29</v>
      </c>
      <c r="AA12" s="24" t="s">
        <v>30</v>
      </c>
      <c r="AB12" s="92"/>
    </row>
    <row r="13" spans="3:28" x14ac:dyDescent="0.25">
      <c r="C13" s="25" t="s">
        <v>31</v>
      </c>
      <c r="D13" s="26" t="s">
        <v>51</v>
      </c>
      <c r="E13" s="26" t="s">
        <v>51</v>
      </c>
      <c r="F13" s="26" t="s">
        <v>52</v>
      </c>
      <c r="G13" s="26" t="s">
        <v>53</v>
      </c>
      <c r="H13" s="26" t="s">
        <v>40</v>
      </c>
      <c r="I13" s="26" t="s">
        <v>54</v>
      </c>
      <c r="J13" s="27" t="s">
        <v>50</v>
      </c>
      <c r="K13" s="26" t="s">
        <v>51</v>
      </c>
      <c r="L13" s="28" t="s">
        <v>55</v>
      </c>
      <c r="M13" s="28" t="s">
        <v>55</v>
      </c>
      <c r="N13" s="26" t="s">
        <v>52</v>
      </c>
      <c r="O13" s="29" t="s">
        <v>56</v>
      </c>
      <c r="P13" s="30">
        <v>1585032.05</v>
      </c>
      <c r="Q13" s="28" t="s">
        <v>40</v>
      </c>
      <c r="R13" s="28" t="s">
        <v>54</v>
      </c>
      <c r="S13" s="27" t="s">
        <v>50</v>
      </c>
      <c r="T13" s="28" t="s">
        <v>51</v>
      </c>
      <c r="U13" s="28" t="s">
        <v>55</v>
      </c>
      <c r="V13" s="28" t="s">
        <v>55</v>
      </c>
      <c r="W13" s="28" t="s">
        <v>52</v>
      </c>
      <c r="X13" s="28" t="s">
        <v>56</v>
      </c>
      <c r="Y13" s="69" t="s">
        <v>65</v>
      </c>
      <c r="Z13" s="77">
        <v>1801326.72</v>
      </c>
      <c r="AA13" s="31">
        <f t="shared" ref="AA13:AA28" si="0">P13-Z13</f>
        <v>-216294.66999999993</v>
      </c>
      <c r="AB13" s="32"/>
    </row>
    <row r="14" spans="3:28" x14ac:dyDescent="0.25">
      <c r="C14" s="25" t="s">
        <v>32</v>
      </c>
      <c r="D14" s="33" t="s">
        <v>51</v>
      </c>
      <c r="E14" s="33" t="s">
        <v>51</v>
      </c>
      <c r="F14" s="33" t="s">
        <v>52</v>
      </c>
      <c r="G14" s="33" t="s">
        <v>53</v>
      </c>
      <c r="H14" s="33" t="s">
        <v>40</v>
      </c>
      <c r="I14" s="33" t="s">
        <v>54</v>
      </c>
      <c r="J14" s="34" t="s">
        <v>50</v>
      </c>
      <c r="K14" s="33" t="s">
        <v>51</v>
      </c>
      <c r="L14" s="35" t="s">
        <v>55</v>
      </c>
      <c r="M14" s="35" t="s">
        <v>55</v>
      </c>
      <c r="N14" s="33" t="s">
        <v>52</v>
      </c>
      <c r="O14" s="36" t="s">
        <v>57</v>
      </c>
      <c r="P14" s="37">
        <v>0</v>
      </c>
      <c r="Q14" s="35" t="s">
        <v>40</v>
      </c>
      <c r="R14" s="35" t="s">
        <v>54</v>
      </c>
      <c r="S14" s="34" t="s">
        <v>50</v>
      </c>
      <c r="T14" s="35" t="s">
        <v>51</v>
      </c>
      <c r="U14" s="35" t="s">
        <v>55</v>
      </c>
      <c r="V14" s="35" t="s">
        <v>55</v>
      </c>
      <c r="W14" s="35" t="s">
        <v>52</v>
      </c>
      <c r="X14" s="35" t="s">
        <v>57</v>
      </c>
      <c r="Y14" s="70" t="s">
        <v>66</v>
      </c>
      <c r="Z14" s="77">
        <v>0</v>
      </c>
      <c r="AA14" s="31">
        <f t="shared" si="0"/>
        <v>0</v>
      </c>
      <c r="AB14" s="32"/>
    </row>
    <row r="15" spans="3:28" x14ac:dyDescent="0.25">
      <c r="C15" s="25" t="s">
        <v>33</v>
      </c>
      <c r="D15" s="26" t="s">
        <v>51</v>
      </c>
      <c r="E15" s="26" t="s">
        <v>51</v>
      </c>
      <c r="F15" s="26" t="s">
        <v>52</v>
      </c>
      <c r="G15" s="26" t="s">
        <v>53</v>
      </c>
      <c r="H15" s="26" t="s">
        <v>40</v>
      </c>
      <c r="I15" s="33" t="s">
        <v>54</v>
      </c>
      <c r="J15" s="34" t="s">
        <v>50</v>
      </c>
      <c r="K15" s="33" t="s">
        <v>51</v>
      </c>
      <c r="L15" s="28" t="s">
        <v>55</v>
      </c>
      <c r="M15" s="28" t="s">
        <v>55</v>
      </c>
      <c r="N15" s="26" t="s">
        <v>52</v>
      </c>
      <c r="O15" s="36" t="s">
        <v>58</v>
      </c>
      <c r="P15" s="37">
        <v>138083</v>
      </c>
      <c r="Q15" s="28" t="s">
        <v>40</v>
      </c>
      <c r="R15" s="35" t="s">
        <v>54</v>
      </c>
      <c r="S15" s="34" t="s">
        <v>50</v>
      </c>
      <c r="T15" s="35" t="s">
        <v>51</v>
      </c>
      <c r="U15" s="35" t="s">
        <v>55</v>
      </c>
      <c r="V15" s="35" t="s">
        <v>55</v>
      </c>
      <c r="W15" s="35" t="s">
        <v>52</v>
      </c>
      <c r="X15" s="35" t="s">
        <v>58</v>
      </c>
      <c r="Y15" s="71" t="s">
        <v>67</v>
      </c>
      <c r="Z15" s="77">
        <v>138083</v>
      </c>
      <c r="AA15" s="31">
        <f t="shared" si="0"/>
        <v>0</v>
      </c>
      <c r="AB15" s="32"/>
    </row>
    <row r="16" spans="3:28" x14ac:dyDescent="0.25">
      <c r="C16" s="25" t="s">
        <v>34</v>
      </c>
      <c r="D16" s="33" t="s">
        <v>51</v>
      </c>
      <c r="E16" s="33" t="s">
        <v>51</v>
      </c>
      <c r="F16" s="33" t="s">
        <v>52</v>
      </c>
      <c r="G16" s="33" t="s">
        <v>53</v>
      </c>
      <c r="H16" s="33" t="s">
        <v>40</v>
      </c>
      <c r="I16" s="33" t="s">
        <v>54</v>
      </c>
      <c r="J16" s="34" t="s">
        <v>50</v>
      </c>
      <c r="K16" s="33" t="s">
        <v>51</v>
      </c>
      <c r="L16" s="35" t="s">
        <v>55</v>
      </c>
      <c r="M16" s="35" t="s">
        <v>55</v>
      </c>
      <c r="N16" s="33" t="s">
        <v>52</v>
      </c>
      <c r="O16" s="36" t="s">
        <v>69</v>
      </c>
      <c r="P16" s="37">
        <v>0</v>
      </c>
      <c r="Q16" s="28" t="s">
        <v>40</v>
      </c>
      <c r="R16" s="35" t="s">
        <v>54</v>
      </c>
      <c r="S16" s="34" t="s">
        <v>50</v>
      </c>
      <c r="T16" s="35" t="s">
        <v>51</v>
      </c>
      <c r="U16" s="35" t="s">
        <v>55</v>
      </c>
      <c r="V16" s="35" t="s">
        <v>55</v>
      </c>
      <c r="W16" s="35" t="s">
        <v>52</v>
      </c>
      <c r="X16" s="35" t="s">
        <v>69</v>
      </c>
      <c r="Y16" s="71" t="s">
        <v>68</v>
      </c>
      <c r="Z16" s="77">
        <v>594999.66</v>
      </c>
      <c r="AA16" s="31">
        <f t="shared" si="0"/>
        <v>-594999.66</v>
      </c>
      <c r="AB16" s="32"/>
    </row>
    <row r="17" spans="3:28" x14ac:dyDescent="0.25">
      <c r="C17" s="25" t="s">
        <v>35</v>
      </c>
      <c r="D17" s="33" t="s">
        <v>51</v>
      </c>
      <c r="E17" s="33" t="s">
        <v>51</v>
      </c>
      <c r="F17" s="33" t="s">
        <v>52</v>
      </c>
      <c r="G17" s="33" t="s">
        <v>53</v>
      </c>
      <c r="H17" s="33" t="s">
        <v>40</v>
      </c>
      <c r="I17" s="33" t="s">
        <v>54</v>
      </c>
      <c r="J17" s="27" t="s">
        <v>50</v>
      </c>
      <c r="K17" s="26" t="s">
        <v>51</v>
      </c>
      <c r="L17" s="35" t="s">
        <v>55</v>
      </c>
      <c r="M17" s="35" t="s">
        <v>55</v>
      </c>
      <c r="N17" s="33" t="s">
        <v>52</v>
      </c>
      <c r="O17" s="36" t="s">
        <v>59</v>
      </c>
      <c r="P17" s="39">
        <v>0</v>
      </c>
      <c r="Q17" s="35" t="s">
        <v>40</v>
      </c>
      <c r="R17" s="35" t="s">
        <v>54</v>
      </c>
      <c r="S17" s="27" t="s">
        <v>50</v>
      </c>
      <c r="T17" s="35" t="s">
        <v>51</v>
      </c>
      <c r="U17" s="35" t="s">
        <v>55</v>
      </c>
      <c r="V17" s="35" t="s">
        <v>55</v>
      </c>
      <c r="W17" s="35" t="s">
        <v>52</v>
      </c>
      <c r="X17" s="35" t="s">
        <v>59</v>
      </c>
      <c r="Y17" s="71" t="s">
        <v>70</v>
      </c>
      <c r="Z17" s="78">
        <v>686196.9</v>
      </c>
      <c r="AA17" s="31">
        <f t="shared" si="0"/>
        <v>-686196.9</v>
      </c>
      <c r="AB17" s="32"/>
    </row>
    <row r="18" spans="3:28" ht="24.75" x14ac:dyDescent="0.25">
      <c r="C18" s="25" t="s">
        <v>36</v>
      </c>
      <c r="D18" s="26" t="s">
        <v>51</v>
      </c>
      <c r="E18" s="26" t="s">
        <v>51</v>
      </c>
      <c r="F18" s="26" t="s">
        <v>52</v>
      </c>
      <c r="G18" s="26" t="s">
        <v>53</v>
      </c>
      <c r="H18" s="26" t="s">
        <v>40</v>
      </c>
      <c r="I18" s="33" t="s">
        <v>54</v>
      </c>
      <c r="J18" s="34" t="s">
        <v>50</v>
      </c>
      <c r="K18" s="33" t="s">
        <v>51</v>
      </c>
      <c r="L18" s="28" t="s">
        <v>55</v>
      </c>
      <c r="M18" s="28" t="s">
        <v>55</v>
      </c>
      <c r="N18" s="26" t="s">
        <v>52</v>
      </c>
      <c r="O18" s="36" t="s">
        <v>71</v>
      </c>
      <c r="P18" s="39">
        <v>664570.53</v>
      </c>
      <c r="Q18" s="28" t="s">
        <v>40</v>
      </c>
      <c r="R18" s="35" t="s">
        <v>54</v>
      </c>
      <c r="S18" s="34" t="s">
        <v>50</v>
      </c>
      <c r="T18" s="35" t="s">
        <v>51</v>
      </c>
      <c r="U18" s="35" t="s">
        <v>55</v>
      </c>
      <c r="V18" s="35" t="s">
        <v>55</v>
      </c>
      <c r="W18" s="35" t="s">
        <v>52</v>
      </c>
      <c r="X18" s="35" t="s">
        <v>71</v>
      </c>
      <c r="Y18" s="70" t="s">
        <v>72</v>
      </c>
      <c r="Z18" s="78">
        <v>664570.53</v>
      </c>
      <c r="AA18" s="31">
        <f t="shared" si="0"/>
        <v>0</v>
      </c>
      <c r="AB18" s="32"/>
    </row>
    <row r="19" spans="3:28" ht="24.75" x14ac:dyDescent="0.25">
      <c r="C19" s="25" t="s">
        <v>37</v>
      </c>
      <c r="D19" s="33" t="s">
        <v>51</v>
      </c>
      <c r="E19" s="33" t="s">
        <v>51</v>
      </c>
      <c r="F19" s="33" t="s">
        <v>52</v>
      </c>
      <c r="G19" s="33" t="s">
        <v>53</v>
      </c>
      <c r="H19" s="33" t="s">
        <v>40</v>
      </c>
      <c r="I19" s="33" t="s">
        <v>54</v>
      </c>
      <c r="J19" s="34" t="s">
        <v>50</v>
      </c>
      <c r="K19" s="33" t="s">
        <v>51</v>
      </c>
      <c r="L19" s="35" t="s">
        <v>55</v>
      </c>
      <c r="M19" s="35" t="s">
        <v>55</v>
      </c>
      <c r="N19" s="33" t="s">
        <v>52</v>
      </c>
      <c r="O19" s="36" t="s">
        <v>64</v>
      </c>
      <c r="P19" s="39">
        <v>662098</v>
      </c>
      <c r="Q19" s="35" t="s">
        <v>40</v>
      </c>
      <c r="R19" s="35" t="s">
        <v>54</v>
      </c>
      <c r="S19" s="34" t="s">
        <v>50</v>
      </c>
      <c r="T19" s="35" t="s">
        <v>51</v>
      </c>
      <c r="U19" s="35" t="s">
        <v>55</v>
      </c>
      <c r="V19" s="35" t="s">
        <v>55</v>
      </c>
      <c r="W19" s="35" t="s">
        <v>52</v>
      </c>
      <c r="X19" s="35" t="s">
        <v>64</v>
      </c>
      <c r="Y19" s="70" t="s">
        <v>73</v>
      </c>
      <c r="Z19" s="78">
        <v>662098</v>
      </c>
      <c r="AA19" s="31">
        <f t="shared" si="0"/>
        <v>0</v>
      </c>
      <c r="AB19" s="32"/>
    </row>
    <row r="20" spans="3:28" x14ac:dyDescent="0.25">
      <c r="C20" s="25" t="s">
        <v>38</v>
      </c>
      <c r="D20" s="26" t="s">
        <v>51</v>
      </c>
      <c r="E20" s="26" t="s">
        <v>51</v>
      </c>
      <c r="F20" s="26" t="s">
        <v>52</v>
      </c>
      <c r="G20" s="26" t="s">
        <v>53</v>
      </c>
      <c r="H20" s="26" t="s">
        <v>40</v>
      </c>
      <c r="I20" s="33" t="s">
        <v>54</v>
      </c>
      <c r="J20" s="27" t="s">
        <v>50</v>
      </c>
      <c r="K20" s="33" t="s">
        <v>51</v>
      </c>
      <c r="L20" s="35" t="s">
        <v>55</v>
      </c>
      <c r="M20" s="35" t="s">
        <v>55</v>
      </c>
      <c r="N20" s="33" t="s">
        <v>52</v>
      </c>
      <c r="O20" s="36" t="s">
        <v>76</v>
      </c>
      <c r="P20" s="39">
        <v>1061976.8700000001</v>
      </c>
      <c r="Q20" s="28" t="s">
        <v>40</v>
      </c>
      <c r="R20" s="35" t="s">
        <v>54</v>
      </c>
      <c r="S20" s="27" t="s">
        <v>50</v>
      </c>
      <c r="T20" s="35" t="s">
        <v>51</v>
      </c>
      <c r="U20" s="35" t="s">
        <v>55</v>
      </c>
      <c r="V20" s="35" t="s">
        <v>55</v>
      </c>
      <c r="W20" s="35" t="s">
        <v>52</v>
      </c>
      <c r="X20" s="35" t="s">
        <v>76</v>
      </c>
      <c r="Y20" s="71" t="s">
        <v>77</v>
      </c>
      <c r="Z20" s="78">
        <v>1061976.8700000001</v>
      </c>
      <c r="AA20" s="31">
        <f t="shared" si="0"/>
        <v>0</v>
      </c>
      <c r="AB20" s="32"/>
    </row>
    <row r="21" spans="3:28" ht="48.75" x14ac:dyDescent="0.25">
      <c r="C21" s="25" t="s">
        <v>39</v>
      </c>
      <c r="D21" s="33" t="s">
        <v>51</v>
      </c>
      <c r="E21" s="33" t="s">
        <v>51</v>
      </c>
      <c r="F21" s="33" t="s">
        <v>52</v>
      </c>
      <c r="G21" s="33" t="s">
        <v>53</v>
      </c>
      <c r="H21" s="33" t="s">
        <v>40</v>
      </c>
      <c r="I21" s="33" t="s">
        <v>54</v>
      </c>
      <c r="J21" s="34" t="s">
        <v>50</v>
      </c>
      <c r="K21" s="33" t="s">
        <v>51</v>
      </c>
      <c r="L21" s="35" t="s">
        <v>55</v>
      </c>
      <c r="M21" s="35" t="s">
        <v>55</v>
      </c>
      <c r="N21" s="33" t="s">
        <v>52</v>
      </c>
      <c r="O21" s="41" t="s">
        <v>78</v>
      </c>
      <c r="P21" s="87">
        <v>44850</v>
      </c>
      <c r="Q21" s="35" t="s">
        <v>40</v>
      </c>
      <c r="R21" s="35" t="s">
        <v>54</v>
      </c>
      <c r="S21" s="34" t="s">
        <v>50</v>
      </c>
      <c r="T21" s="35" t="s">
        <v>51</v>
      </c>
      <c r="U21" s="35" t="s">
        <v>55</v>
      </c>
      <c r="V21" s="35" t="s">
        <v>55</v>
      </c>
      <c r="W21" s="35" t="s">
        <v>52</v>
      </c>
      <c r="X21" s="35" t="s">
        <v>78</v>
      </c>
      <c r="Y21" s="70" t="s">
        <v>79</v>
      </c>
      <c r="Z21" s="78">
        <v>44850</v>
      </c>
      <c r="AA21" s="31">
        <f t="shared" si="0"/>
        <v>0</v>
      </c>
      <c r="AB21" s="32"/>
    </row>
    <row r="22" spans="3:28" x14ac:dyDescent="0.25">
      <c r="C22" s="25" t="s">
        <v>40</v>
      </c>
      <c r="D22" s="26" t="s">
        <v>51</v>
      </c>
      <c r="E22" s="26" t="s">
        <v>51</v>
      </c>
      <c r="F22" s="26" t="s">
        <v>52</v>
      </c>
      <c r="G22" s="26" t="s">
        <v>53</v>
      </c>
      <c r="H22" s="26" t="s">
        <v>40</v>
      </c>
      <c r="I22" s="33" t="s">
        <v>54</v>
      </c>
      <c r="J22" s="34" t="s">
        <v>50</v>
      </c>
      <c r="K22" s="33" t="s">
        <v>51</v>
      </c>
      <c r="L22" s="35" t="s">
        <v>55</v>
      </c>
      <c r="M22" s="35" t="s">
        <v>55</v>
      </c>
      <c r="N22" s="33" t="s">
        <v>80</v>
      </c>
      <c r="O22" s="41" t="s">
        <v>58</v>
      </c>
      <c r="P22" s="87">
        <v>80122.600000000006</v>
      </c>
      <c r="Q22" s="28" t="s">
        <v>40</v>
      </c>
      <c r="R22" s="35" t="s">
        <v>54</v>
      </c>
      <c r="S22" s="34" t="s">
        <v>50</v>
      </c>
      <c r="T22" s="35" t="s">
        <v>51</v>
      </c>
      <c r="U22" s="35" t="s">
        <v>55</v>
      </c>
      <c r="V22" s="35" t="s">
        <v>55</v>
      </c>
      <c r="W22" s="35" t="s">
        <v>80</v>
      </c>
      <c r="X22" s="35" t="s">
        <v>58</v>
      </c>
      <c r="Y22" s="71" t="s">
        <v>67</v>
      </c>
      <c r="Z22" s="78">
        <v>80122.600000000006</v>
      </c>
      <c r="AA22" s="31">
        <f t="shared" si="0"/>
        <v>0</v>
      </c>
      <c r="AB22" s="32"/>
    </row>
    <row r="23" spans="3:28" ht="24.75" x14ac:dyDescent="0.25">
      <c r="C23" s="25" t="s">
        <v>41</v>
      </c>
      <c r="D23" s="33" t="s">
        <v>51</v>
      </c>
      <c r="E23" s="33" t="s">
        <v>51</v>
      </c>
      <c r="F23" s="33" t="s">
        <v>52</v>
      </c>
      <c r="G23" s="33" t="s">
        <v>53</v>
      </c>
      <c r="H23" s="33" t="s">
        <v>40</v>
      </c>
      <c r="I23" s="33" t="s">
        <v>54</v>
      </c>
      <c r="J23" s="27" t="s">
        <v>50</v>
      </c>
      <c r="K23" s="84" t="s">
        <v>51</v>
      </c>
      <c r="L23" s="85" t="s">
        <v>55</v>
      </c>
      <c r="M23" s="85" t="s">
        <v>55</v>
      </c>
      <c r="N23" s="84" t="s">
        <v>81</v>
      </c>
      <c r="O23" s="86" t="s">
        <v>71</v>
      </c>
      <c r="P23" s="87">
        <v>256000</v>
      </c>
      <c r="Q23" s="35" t="s">
        <v>40</v>
      </c>
      <c r="R23" s="35" t="s">
        <v>54</v>
      </c>
      <c r="S23" s="27" t="s">
        <v>50</v>
      </c>
      <c r="T23" s="35" t="s">
        <v>51</v>
      </c>
      <c r="U23" s="35" t="s">
        <v>55</v>
      </c>
      <c r="V23" s="35" t="s">
        <v>55</v>
      </c>
      <c r="W23" s="35" t="s">
        <v>81</v>
      </c>
      <c r="X23" s="35" t="s">
        <v>71</v>
      </c>
      <c r="Y23" s="70" t="s">
        <v>72</v>
      </c>
      <c r="Z23" s="78">
        <v>256000</v>
      </c>
      <c r="AA23" s="31">
        <f t="shared" si="0"/>
        <v>0</v>
      </c>
      <c r="AB23" s="32"/>
    </row>
    <row r="24" spans="3:28" ht="24.75" x14ac:dyDescent="0.25">
      <c r="C24" s="25" t="s">
        <v>42</v>
      </c>
      <c r="D24" s="26" t="s">
        <v>51</v>
      </c>
      <c r="E24" s="26" t="s">
        <v>51</v>
      </c>
      <c r="F24" s="26" t="s">
        <v>52</v>
      </c>
      <c r="G24" s="26" t="s">
        <v>53</v>
      </c>
      <c r="H24" s="26" t="s">
        <v>40</v>
      </c>
      <c r="I24" s="33" t="s">
        <v>54</v>
      </c>
      <c r="J24" s="34" t="s">
        <v>50</v>
      </c>
      <c r="K24" s="84" t="s">
        <v>42</v>
      </c>
      <c r="L24" s="85" t="s">
        <v>55</v>
      </c>
      <c r="M24" s="85" t="s">
        <v>55</v>
      </c>
      <c r="N24" s="84" t="s">
        <v>52</v>
      </c>
      <c r="O24" s="86" t="s">
        <v>71</v>
      </c>
      <c r="P24" s="87">
        <v>926024.04</v>
      </c>
      <c r="Q24" s="28" t="s">
        <v>40</v>
      </c>
      <c r="R24" s="35" t="s">
        <v>54</v>
      </c>
      <c r="S24" s="34" t="s">
        <v>50</v>
      </c>
      <c r="T24" s="35" t="s">
        <v>42</v>
      </c>
      <c r="U24" s="35" t="s">
        <v>51</v>
      </c>
      <c r="V24" s="35" t="s">
        <v>55</v>
      </c>
      <c r="W24" s="35" t="s">
        <v>52</v>
      </c>
      <c r="X24" s="35" t="s">
        <v>71</v>
      </c>
      <c r="Y24" s="83" t="s">
        <v>72</v>
      </c>
      <c r="Z24" s="79">
        <v>926024.04</v>
      </c>
      <c r="AA24" s="75">
        <f>P24-Z24</f>
        <v>0</v>
      </c>
      <c r="AB24" s="73"/>
    </row>
    <row r="25" spans="3:28" ht="26.25" x14ac:dyDescent="0.25">
      <c r="C25" s="25" t="s">
        <v>43</v>
      </c>
      <c r="D25" s="33" t="s">
        <v>51</v>
      </c>
      <c r="E25" s="33" t="s">
        <v>51</v>
      </c>
      <c r="F25" s="33" t="s">
        <v>52</v>
      </c>
      <c r="G25" s="33" t="s">
        <v>53</v>
      </c>
      <c r="H25" s="33" t="s">
        <v>40</v>
      </c>
      <c r="I25" s="33" t="s">
        <v>54</v>
      </c>
      <c r="J25" s="34" t="s">
        <v>50</v>
      </c>
      <c r="K25" s="84" t="s">
        <v>51</v>
      </c>
      <c r="L25" s="85" t="s">
        <v>55</v>
      </c>
      <c r="M25" s="85" t="s">
        <v>55</v>
      </c>
      <c r="N25" s="84" t="s">
        <v>80</v>
      </c>
      <c r="O25" s="86" t="s">
        <v>82</v>
      </c>
      <c r="P25" s="87">
        <v>44916.31</v>
      </c>
      <c r="Q25" s="35" t="s">
        <v>40</v>
      </c>
      <c r="R25" s="35" t="s">
        <v>54</v>
      </c>
      <c r="S25" s="34" t="s">
        <v>50</v>
      </c>
      <c r="T25" s="35" t="s">
        <v>51</v>
      </c>
      <c r="U25" s="35" t="s">
        <v>55</v>
      </c>
      <c r="V25" s="35" t="s">
        <v>55</v>
      </c>
      <c r="W25" s="35" t="s">
        <v>80</v>
      </c>
      <c r="X25" s="35" t="s">
        <v>82</v>
      </c>
      <c r="Y25" s="76" t="s">
        <v>83</v>
      </c>
      <c r="Z25" s="80">
        <v>44916.31</v>
      </c>
      <c r="AA25" s="75">
        <f>P25-Z25</f>
        <v>0</v>
      </c>
      <c r="AB25" s="73"/>
    </row>
    <row r="26" spans="3:28" x14ac:dyDescent="0.25">
      <c r="C26" s="25" t="s">
        <v>44</v>
      </c>
      <c r="D26" s="26" t="s">
        <v>51</v>
      </c>
      <c r="E26" s="26" t="s">
        <v>51</v>
      </c>
      <c r="F26" s="26" t="s">
        <v>52</v>
      </c>
      <c r="G26" s="26" t="s">
        <v>53</v>
      </c>
      <c r="H26" s="26" t="s">
        <v>40</v>
      </c>
      <c r="I26" s="33" t="s">
        <v>54</v>
      </c>
      <c r="J26" s="27" t="s">
        <v>50</v>
      </c>
      <c r="K26" s="40"/>
      <c r="L26" s="42"/>
      <c r="M26" s="42"/>
      <c r="N26" s="40"/>
      <c r="O26" s="36"/>
      <c r="P26" s="39"/>
      <c r="Q26" s="28" t="s">
        <v>40</v>
      </c>
      <c r="R26" s="35" t="s">
        <v>54</v>
      </c>
      <c r="S26" s="27" t="s">
        <v>50</v>
      </c>
      <c r="T26" s="28"/>
      <c r="U26" s="28"/>
      <c r="V26" s="28"/>
      <c r="W26" s="28"/>
      <c r="X26" s="28"/>
      <c r="Y26" s="74"/>
      <c r="Z26" s="81"/>
      <c r="AA26" s="31">
        <f t="shared" si="0"/>
        <v>0</v>
      </c>
      <c r="AB26" s="32"/>
    </row>
    <row r="27" spans="3:28" x14ac:dyDescent="0.25">
      <c r="C27" s="25" t="s">
        <v>60</v>
      </c>
      <c r="D27" s="33" t="s">
        <v>51</v>
      </c>
      <c r="E27" s="33" t="s">
        <v>51</v>
      </c>
      <c r="F27" s="33" t="s">
        <v>52</v>
      </c>
      <c r="G27" s="33" t="s">
        <v>53</v>
      </c>
      <c r="H27" s="33" t="s">
        <v>40</v>
      </c>
      <c r="I27" s="33" t="s">
        <v>54</v>
      </c>
      <c r="J27" s="34" t="s">
        <v>50</v>
      </c>
      <c r="K27" s="40"/>
      <c r="L27" s="42"/>
      <c r="M27" s="42"/>
      <c r="N27" s="40"/>
      <c r="O27" s="36"/>
      <c r="P27" s="39"/>
      <c r="Q27" s="35" t="s">
        <v>40</v>
      </c>
      <c r="R27" s="35" t="s">
        <v>54</v>
      </c>
      <c r="S27" s="34" t="s">
        <v>50</v>
      </c>
      <c r="T27" s="35"/>
      <c r="U27" s="35"/>
      <c r="V27" s="35"/>
      <c r="W27" s="35"/>
      <c r="X27" s="35"/>
      <c r="Y27" s="38"/>
      <c r="Z27" s="78"/>
      <c r="AA27" s="31">
        <f t="shared" si="0"/>
        <v>0</v>
      </c>
      <c r="AB27" s="32"/>
    </row>
    <row r="28" spans="3:28" x14ac:dyDescent="0.25">
      <c r="C28" s="43"/>
      <c r="D28" s="44"/>
      <c r="E28" s="44"/>
      <c r="F28" s="44"/>
      <c r="G28" s="43" t="s">
        <v>45</v>
      </c>
      <c r="H28" s="44"/>
      <c r="I28" s="44"/>
      <c r="J28" s="45"/>
      <c r="K28" s="44"/>
      <c r="L28" s="45"/>
      <c r="M28" s="45"/>
      <c r="N28" s="45"/>
      <c r="O28" s="46"/>
      <c r="P28" s="47">
        <f>SUM(P13:P27)</f>
        <v>5463673.3999999994</v>
      </c>
      <c r="Q28" s="43"/>
      <c r="R28" s="44"/>
      <c r="S28" s="44"/>
      <c r="T28" s="44"/>
      <c r="U28" s="44"/>
      <c r="V28" s="44"/>
      <c r="W28" s="44"/>
      <c r="X28" s="44"/>
      <c r="Y28" s="48"/>
      <c r="Z28" s="82">
        <f>SUM(Z13:Z27)</f>
        <v>6961164.629999999</v>
      </c>
      <c r="AA28" s="67">
        <f t="shared" si="0"/>
        <v>-1497491.2299999995</v>
      </c>
      <c r="AB28" s="49"/>
    </row>
    <row r="29" spans="3:28" ht="26.25" x14ac:dyDescent="0.25">
      <c r="C29" s="50"/>
      <c r="D29" s="50"/>
      <c r="E29" s="50"/>
      <c r="F29" s="50"/>
      <c r="G29" s="50"/>
      <c r="H29" s="50"/>
      <c r="I29" s="50"/>
      <c r="J29" s="50"/>
      <c r="K29" s="50"/>
      <c r="L29" s="51"/>
      <c r="M29" s="51"/>
      <c r="N29" s="50"/>
      <c r="O29" s="50"/>
      <c r="P29" s="5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3" t="s">
        <v>46</v>
      </c>
    </row>
    <row r="30" spans="3:28" x14ac:dyDescent="0.25">
      <c r="C30" s="50"/>
      <c r="D30" s="50"/>
      <c r="E30" s="50"/>
      <c r="F30" s="50"/>
      <c r="G30" s="50"/>
      <c r="H30" s="50"/>
      <c r="I30" s="50"/>
      <c r="J30" s="50"/>
      <c r="K30" s="50"/>
      <c r="L30" s="51"/>
      <c r="M30" s="51"/>
      <c r="N30" s="50"/>
      <c r="O30" s="50"/>
      <c r="P30" s="54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4"/>
    </row>
    <row r="31" spans="3:28" x14ac:dyDescent="0.25">
      <c r="C31" s="55"/>
      <c r="D31" s="96" t="s">
        <v>84</v>
      </c>
      <c r="E31" s="96"/>
      <c r="F31" s="96"/>
      <c r="G31" s="96"/>
      <c r="H31" s="96"/>
      <c r="I31" s="56"/>
      <c r="J31" s="56"/>
      <c r="K31" s="56"/>
      <c r="L31" s="57"/>
      <c r="M31" s="96" t="s">
        <v>85</v>
      </c>
      <c r="N31" s="96"/>
      <c r="O31" s="96"/>
      <c r="P31" s="96"/>
      <c r="Q31" s="96"/>
      <c r="R31" s="96"/>
      <c r="S31" s="96"/>
      <c r="T31" s="55"/>
      <c r="U31" s="55"/>
      <c r="V31" s="55"/>
      <c r="W31" s="55"/>
      <c r="X31" s="55"/>
      <c r="Y31" s="55"/>
      <c r="Z31" s="96" t="s">
        <v>86</v>
      </c>
      <c r="AA31" s="96"/>
      <c r="AB31" s="96"/>
    </row>
    <row r="32" spans="3:28" x14ac:dyDescent="0.25">
      <c r="C32" s="55"/>
      <c r="D32" s="97" t="s">
        <v>61</v>
      </c>
      <c r="E32" s="97"/>
      <c r="F32" s="97"/>
      <c r="G32" s="97"/>
      <c r="H32" s="97"/>
      <c r="I32" s="56"/>
      <c r="J32" s="56"/>
      <c r="K32" s="56"/>
      <c r="L32" s="57"/>
      <c r="M32" s="98" t="s">
        <v>62</v>
      </c>
      <c r="N32" s="98"/>
      <c r="O32" s="98"/>
      <c r="P32" s="98"/>
      <c r="Q32" s="98"/>
      <c r="R32" s="98"/>
      <c r="S32" s="98"/>
      <c r="T32" s="55"/>
      <c r="U32" s="55"/>
      <c r="V32" s="55"/>
      <c r="W32" s="55"/>
      <c r="X32" s="55"/>
      <c r="Y32" s="55"/>
      <c r="Z32" s="98" t="s">
        <v>63</v>
      </c>
      <c r="AA32" s="98"/>
      <c r="AB32" s="98"/>
    </row>
    <row r="33" spans="3:28" x14ac:dyDescent="0.25">
      <c r="C33" s="55"/>
      <c r="D33" s="97" t="s">
        <v>47</v>
      </c>
      <c r="E33" s="97"/>
      <c r="F33" s="97"/>
      <c r="G33" s="97"/>
      <c r="H33" s="97"/>
      <c r="I33" s="56"/>
      <c r="J33" s="56"/>
      <c r="K33" s="56"/>
      <c r="L33" s="57"/>
      <c r="M33" s="98" t="s">
        <v>48</v>
      </c>
      <c r="N33" s="98"/>
      <c r="O33" s="98"/>
      <c r="P33" s="98"/>
      <c r="Q33" s="98"/>
      <c r="R33" s="98"/>
      <c r="S33" s="98"/>
      <c r="T33" s="55"/>
      <c r="U33" s="55"/>
      <c r="V33" s="55"/>
      <c r="W33" s="55"/>
      <c r="X33" s="55"/>
      <c r="Y33" s="55"/>
      <c r="Z33" s="98" t="s">
        <v>49</v>
      </c>
      <c r="AA33" s="98"/>
      <c r="AB33" s="98"/>
    </row>
    <row r="34" spans="3:28" x14ac:dyDescent="0.25">
      <c r="C34" s="58"/>
      <c r="D34" s="100"/>
      <c r="E34" s="100"/>
      <c r="F34" s="100"/>
      <c r="G34" s="100"/>
      <c r="H34" s="100"/>
      <c r="I34" s="58"/>
      <c r="J34" s="58"/>
      <c r="K34" s="58"/>
      <c r="L34" s="58"/>
      <c r="M34" s="101"/>
      <c r="N34" s="101"/>
      <c r="O34" s="101"/>
      <c r="P34" s="101"/>
      <c r="Q34" s="101"/>
      <c r="R34" s="101"/>
      <c r="S34" s="101"/>
      <c r="T34" s="58"/>
      <c r="U34" s="58"/>
      <c r="V34" s="58"/>
      <c r="W34" s="58"/>
      <c r="X34" s="58"/>
      <c r="Y34" s="58"/>
      <c r="Z34" s="101"/>
      <c r="AA34" s="101"/>
      <c r="AB34" s="101"/>
    </row>
    <row r="35" spans="3:28" x14ac:dyDescent="0.25">
      <c r="C35" s="59"/>
      <c r="D35" s="99"/>
      <c r="E35" s="99"/>
      <c r="F35" s="99"/>
      <c r="G35" s="99"/>
      <c r="H35" s="99"/>
      <c r="I35" s="59"/>
      <c r="J35" s="59"/>
      <c r="K35" s="59"/>
      <c r="L35" s="59"/>
      <c r="M35" s="99"/>
      <c r="N35" s="99"/>
      <c r="O35" s="99"/>
      <c r="P35" s="99"/>
      <c r="Q35" s="99"/>
      <c r="R35" s="99"/>
      <c r="S35" s="99"/>
      <c r="T35" s="59"/>
      <c r="U35" s="59"/>
      <c r="V35" s="59"/>
      <c r="W35" s="59"/>
      <c r="X35" s="59"/>
      <c r="Y35" s="59"/>
      <c r="Z35" s="99"/>
      <c r="AA35" s="99"/>
      <c r="AB35" s="99"/>
    </row>
    <row r="36" spans="3:28" x14ac:dyDescent="0.25">
      <c r="P36" s="60"/>
      <c r="AB36" s="60"/>
    </row>
  </sheetData>
  <mergeCells count="23">
    <mergeCell ref="D35:H35"/>
    <mergeCell ref="M35:S35"/>
    <mergeCell ref="Z35:AB35"/>
    <mergeCell ref="D33:H33"/>
    <mergeCell ref="M33:S33"/>
    <mergeCell ref="Z33:AB33"/>
    <mergeCell ref="D34:H34"/>
    <mergeCell ref="M34:S34"/>
    <mergeCell ref="Z34:AB34"/>
    <mergeCell ref="D31:H31"/>
    <mergeCell ref="M31:S31"/>
    <mergeCell ref="Z31:AB31"/>
    <mergeCell ref="D32:H32"/>
    <mergeCell ref="M32:S32"/>
    <mergeCell ref="Z32:AB32"/>
    <mergeCell ref="H11:P11"/>
    <mergeCell ref="Q11:AA11"/>
    <mergeCell ref="AB11:AB12"/>
    <mergeCell ref="C4:AB4"/>
    <mergeCell ref="C5:AB5"/>
    <mergeCell ref="C6:AB6"/>
    <mergeCell ref="G7:O7"/>
    <mergeCell ref="G9:L9"/>
  </mergeCells>
  <pageMargins left="0.7" right="0.7" top="0.75" bottom="0.75" header="0.3" footer="0.3"/>
  <pageSetup paperSize="5" scale="55" orientation="landscape" r:id="rId1"/>
  <ignoredErrors>
    <ignoredError sqref="AA13 AA27 AA26 AA21:AA24 AA14:AA20" unlockedFormula="1"/>
    <ignoredError sqref="Q13:Q27 R13:R27 S13:S27 W13:W21 R7:R9 U13:U27 T13:T27 V13:V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Raiza Robles</cp:lastModifiedBy>
  <cp:lastPrinted>2021-01-14T18:12:39Z</cp:lastPrinted>
  <dcterms:created xsi:type="dcterms:W3CDTF">2019-07-09T18:35:56Z</dcterms:created>
  <dcterms:modified xsi:type="dcterms:W3CDTF">2021-01-15T13:04:39Z</dcterms:modified>
</cp:coreProperties>
</file>